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</workbook>
</file>

<file path=xl/sharedStrings.xml><?xml version="1.0" encoding="utf-8"?>
<sst xmlns="http://schemas.openxmlformats.org/spreadsheetml/2006/main" count="22" uniqueCount="22">
  <si>
    <t>Capitolo e paragrafo</t>
  </si>
  <si>
    <t>Appendice emissioni CO2, paragrafo 1.3</t>
  </si>
  <si>
    <t>Numero grafico</t>
  </si>
  <si>
    <t>Tabella 1.11 + Grafico 1.10; 1.11</t>
  </si>
  <si>
    <t>Didascalia grafico</t>
  </si>
  <si>
    <t>Carbon footprint della produzione totale dell'anno 2020 per tipo di animale dell'Area metropolitana di Roma [KgCO2eq]</t>
  </si>
  <si>
    <t>Anno/anni di riferimento o serie storica</t>
  </si>
  <si>
    <t>Fonte</t>
  </si>
  <si>
    <t>Elaborazione CURSA su dati dell'Anagrafe Zootecnica Nazionale, ISMEA (1) e SU-EATABLE LIFE (2)</t>
  </si>
  <si>
    <t>Orientamento allevamento</t>
  </si>
  <si>
    <t>Numero capi</t>
  </si>
  <si>
    <t>Redditività capo (1)</t>
  </si>
  <si>
    <t>Redditività latte (kg latte/ capo/anno) (1)</t>
  </si>
  <si>
    <t>Carbon footprint (kg CO2 eq/kg alimento) (2)</t>
  </si>
  <si>
    <t>Carbon footprint  della produzione totale per nr. capi [kg CO2eq/redditività/n. capi CMRC]</t>
  </si>
  <si>
    <t>Totale allevamenti</t>
  </si>
  <si>
    <t>CF per allevamento  (kg CO2 eq/kg alimento/allevamento)</t>
  </si>
  <si>
    <t>Bovini - carne</t>
  </si>
  <si>
    <t>Bovini - latte</t>
  </si>
  <si>
    <t>Bufalini - latte</t>
  </si>
  <si>
    <t xml:space="preserve">Ovini </t>
  </si>
  <si>
    <t>Caprini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</si>
</sst>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sz val="11.0"/>
      <color theme="1"/>
      <name val="Calibri"/>
    </font>
    <font>
      <color theme="1"/>
      <name val="Arial"/>
    </font>
    <font>
      <sz val="11.0"/>
      <color theme="1"/>
      <name val="Inconsolata"/>
    </font>
    <font>
      <b/>
      <color theme="1"/>
      <name val="Calibri"/>
    </font>
    <font>
      <b/>
      <color rgb="FF000000"/>
      <name val="Calibri"/>
    </font>
    <font>
      <color theme="1"/>
      <name val="Calibri"/>
    </font>
    <font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EFEFEF"/>
        <bgColor rgb="FFEFEFE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left" readingOrder="0" vertical="bottom"/>
    </xf>
    <xf borderId="0" fillId="0" fontId="1" numFmtId="0" xfId="0" applyAlignment="1" applyFont="1">
      <alignment readingOrder="0" shrinkToFit="0" vertical="bottom" wrapText="0"/>
    </xf>
    <xf borderId="0" fillId="0" fontId="3" numFmtId="0" xfId="0" applyAlignment="1" applyFont="1">
      <alignment shrinkToFit="0" vertical="bottom" wrapText="0"/>
    </xf>
    <xf borderId="1" fillId="0" fontId="4" numFmtId="0" xfId="0" applyAlignment="1" applyBorder="1" applyFont="1">
      <alignment horizontal="center" shrinkToFit="0" vertical="top" wrapText="1"/>
    </xf>
    <xf borderId="1" fillId="3" fontId="4" numFmtId="0" xfId="0" applyAlignment="1" applyBorder="1" applyFill="1" applyFont="1">
      <alignment horizontal="center" vertical="top"/>
    </xf>
    <xf borderId="1" fillId="3" fontId="4" numFmtId="0" xfId="0" applyAlignment="1" applyBorder="1" applyFont="1">
      <alignment horizontal="center" shrinkToFit="0" vertical="top" wrapText="1"/>
    </xf>
    <xf borderId="1" fillId="3" fontId="5" numFmtId="0" xfId="0" applyAlignment="1" applyBorder="1" applyFont="1">
      <alignment horizontal="center" readingOrder="0" shrinkToFit="0" vertical="top" wrapText="1"/>
    </xf>
    <xf borderId="1" fillId="3" fontId="4" numFmtId="0" xfId="0" applyAlignment="1" applyBorder="1" applyFont="1">
      <alignment vertical="bottom"/>
    </xf>
    <xf borderId="2" fillId="0" fontId="6" numFmtId="3" xfId="0" applyAlignment="1" applyBorder="1" applyFont="1" applyNumberFormat="1">
      <alignment horizontal="right" vertical="bottom"/>
    </xf>
    <xf borderId="3" fillId="0" fontId="6" numFmtId="3" xfId="0" applyAlignment="1" applyBorder="1" applyFont="1" applyNumberFormat="1">
      <alignment horizontal="right" vertical="bottom"/>
    </xf>
    <xf borderId="3" fillId="0" fontId="6" numFmtId="3" xfId="0" applyAlignment="1" applyBorder="1" applyFont="1" applyNumberFormat="1">
      <alignment vertical="bottom"/>
    </xf>
    <xf borderId="4" fillId="0" fontId="6" numFmtId="3" xfId="0" applyAlignment="1" applyBorder="1" applyFont="1" applyNumberFormat="1">
      <alignment horizontal="right" vertical="bottom"/>
    </xf>
    <xf borderId="5" fillId="0" fontId="6" numFmtId="3" xfId="0" applyAlignment="1" applyBorder="1" applyFont="1" applyNumberFormat="1">
      <alignment horizontal="right" vertical="bottom"/>
    </xf>
    <xf borderId="6" fillId="0" fontId="6" numFmtId="3" xfId="0" applyAlignment="1" applyBorder="1" applyFont="1" applyNumberFormat="1">
      <alignment vertical="bottom"/>
    </xf>
    <xf borderId="6" fillId="0" fontId="6" numFmtId="3" xfId="0" applyAlignment="1" applyBorder="1" applyFont="1" applyNumberFormat="1">
      <alignment horizontal="right" vertical="bottom"/>
    </xf>
    <xf borderId="7" fillId="0" fontId="6" numFmtId="3" xfId="0" applyAlignment="1" applyBorder="1" applyFont="1" applyNumberFormat="1">
      <alignment horizontal="right" vertical="bottom"/>
    </xf>
    <xf borderId="6" fillId="0" fontId="7" numFmtId="3" xfId="0" applyAlignment="1" applyBorder="1" applyFont="1" applyNumberFormat="1">
      <alignment horizontal="right" vertical="bottom"/>
    </xf>
    <xf borderId="8" fillId="0" fontId="6" numFmtId="3" xfId="0" applyAlignment="1" applyBorder="1" applyFont="1" applyNumberFormat="1">
      <alignment horizontal="right" vertical="bottom"/>
    </xf>
    <xf borderId="9" fillId="0" fontId="6" numFmtId="3" xfId="0" applyAlignment="1" applyBorder="1" applyFont="1" applyNumberFormat="1">
      <alignment vertical="bottom"/>
    </xf>
    <xf borderId="9" fillId="0" fontId="6" numFmtId="3" xfId="0" applyAlignment="1" applyBorder="1" applyFont="1" applyNumberFormat="1">
      <alignment horizontal="right" vertical="bottom"/>
    </xf>
    <xf borderId="10" fillId="0" fontId="6" numFmtId="3" xfId="0" applyAlignment="1" applyBorder="1" applyFont="1" applyNumberFormat="1">
      <alignment horizontal="right" vertical="bottom"/>
    </xf>
    <xf borderId="0" fillId="0" fontId="6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Chart1.png"/><Relationship Id="rId2" Type="http://schemas.openxmlformats.org/officeDocument/2006/relationships/image" Target="../media/Chart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9525</xdr:colOff>
      <xdr:row>12</xdr:row>
      <xdr:rowOff>180975</xdr:rowOff>
    </xdr:from>
    <xdr:ext cx="5800725" cy="3371850"/>
    <xdr:pic>
      <xdr:nvPicPr>
        <xdr:cNvPr id="873559949" name="Chart1" title="Grafico">
          <a:extLst>
            <a:ext uri="GoogleSheetsCustomDataVersion1">
              <go:sheetsCustomData xmlns:go="http://customooxmlschemas.google.com/" pictureOfChart="1"/>
            </a:ext>
          </a:extLst>
        </xdr:cNvPr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</xdr:colOff>
      <xdr:row>31</xdr:row>
      <xdr:rowOff>0</xdr:rowOff>
    </xdr:from>
    <xdr:ext cx="5800725" cy="3638550"/>
    <xdr:pic>
      <xdr:nvPicPr>
        <xdr:cNvPr id="34206797" name="Chart2" title="Grafico">
          <a:extLst>
            <a:ext uri="GoogleSheetsCustomDataVersion1">
              <go:sheetsCustomData xmlns:go="http://customooxmlschemas.google.com/" pictureOfChart="1"/>
            </a:ext>
          </a:extLst>
        </xdr:cNvPr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57"/>
  </cols>
  <sheetData>
    <row r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>
      <c r="A2" s="1" t="s">
        <v>2</v>
      </c>
      <c r="B2" s="2" t="s">
        <v>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>
      <c r="A3" s="1" t="s">
        <v>4</v>
      </c>
      <c r="B3" s="4" t="s">
        <v>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>
      <c r="A4" s="1" t="s">
        <v>6</v>
      </c>
      <c r="B4" s="5">
        <v>2020.0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>
      <c r="A5" s="1" t="s">
        <v>7</v>
      </c>
      <c r="B5" s="6" t="s">
        <v>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>
      <c r="A6" s="7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>
      <c r="B7" s="8" t="s">
        <v>9</v>
      </c>
      <c r="C7" s="9" t="s">
        <v>10</v>
      </c>
      <c r="D7" s="10" t="s">
        <v>11</v>
      </c>
      <c r="E7" s="10" t="s">
        <v>12</v>
      </c>
      <c r="F7" s="10" t="s">
        <v>13</v>
      </c>
      <c r="G7" s="11" t="s">
        <v>14</v>
      </c>
      <c r="H7" s="10" t="s">
        <v>15</v>
      </c>
      <c r="I7" s="10" t="s">
        <v>16</v>
      </c>
      <c r="J7" s="3"/>
      <c r="K7" s="3"/>
      <c r="L7" s="3"/>
      <c r="M7" s="3"/>
      <c r="N7" s="3"/>
      <c r="O7" s="3"/>
    </row>
    <row r="8">
      <c r="B8" s="12" t="s">
        <v>17</v>
      </c>
      <c r="C8" s="13">
        <v>28026.0</v>
      </c>
      <c r="D8" s="14">
        <v>276.8</v>
      </c>
      <c r="E8" s="15"/>
      <c r="F8" s="14">
        <v>14.985</v>
      </c>
      <c r="G8" s="14">
        <f>C8*D8*F8</f>
        <v>116247588</v>
      </c>
      <c r="H8" s="14">
        <v>2058.0</v>
      </c>
      <c r="I8" s="16">
        <f t="shared" ref="I8:I12" si="1">G8/H8</f>
        <v>56485.70848</v>
      </c>
      <c r="J8" s="3"/>
      <c r="K8" s="3"/>
      <c r="L8" s="3"/>
      <c r="M8" s="3"/>
      <c r="N8" s="3"/>
      <c r="O8" s="3"/>
    </row>
    <row r="9">
      <c r="B9" s="12" t="s">
        <v>18</v>
      </c>
      <c r="C9" s="17">
        <v>23362.0</v>
      </c>
      <c r="D9" s="18"/>
      <c r="E9" s="19">
        <v>7709.0</v>
      </c>
      <c r="F9" s="19">
        <v>1.31</v>
      </c>
      <c r="G9" s="19">
        <f t="shared" ref="G9:G12" si="2">C9*E9*F9</f>
        <v>235927932</v>
      </c>
      <c r="H9" s="19">
        <v>212.0</v>
      </c>
      <c r="I9" s="20">
        <f t="shared" si="1"/>
        <v>1112867.604</v>
      </c>
      <c r="J9" s="3"/>
      <c r="K9" s="3"/>
      <c r="L9" s="3"/>
      <c r="M9" s="3"/>
      <c r="N9" s="3"/>
      <c r="O9" s="3"/>
    </row>
    <row r="10">
      <c r="B10" s="12" t="s">
        <v>19</v>
      </c>
      <c r="C10" s="17">
        <v>2290.0</v>
      </c>
      <c r="D10" s="18"/>
      <c r="E10" s="21">
        <v>1800.0</v>
      </c>
      <c r="F10" s="19">
        <v>3.57</v>
      </c>
      <c r="G10" s="19">
        <f t="shared" si="2"/>
        <v>14715540</v>
      </c>
      <c r="H10" s="19">
        <v>12.0</v>
      </c>
      <c r="I10" s="20">
        <f t="shared" si="1"/>
        <v>1226295</v>
      </c>
      <c r="J10" s="3"/>
      <c r="K10" s="3"/>
      <c r="L10" s="3"/>
      <c r="M10" s="3"/>
      <c r="N10" s="3"/>
      <c r="O10" s="3"/>
    </row>
    <row r="11">
      <c r="B11" s="12" t="s">
        <v>20</v>
      </c>
      <c r="C11" s="17">
        <v>188067.0</v>
      </c>
      <c r="D11" s="18"/>
      <c r="E11" s="19">
        <v>130.0</v>
      </c>
      <c r="F11" s="19">
        <v>1.44</v>
      </c>
      <c r="G11" s="19">
        <f t="shared" si="2"/>
        <v>35206142.4</v>
      </c>
      <c r="H11" s="19">
        <v>2170.0</v>
      </c>
      <c r="I11" s="20">
        <f t="shared" si="1"/>
        <v>16224.02876</v>
      </c>
      <c r="J11" s="3"/>
      <c r="K11" s="3"/>
      <c r="L11" s="3"/>
      <c r="M11" s="3"/>
      <c r="N11" s="3"/>
      <c r="O11" s="3"/>
    </row>
    <row r="12">
      <c r="B12" s="12" t="s">
        <v>21</v>
      </c>
      <c r="C12" s="22">
        <v>10177.0</v>
      </c>
      <c r="D12" s="23"/>
      <c r="E12" s="24">
        <v>130.0</v>
      </c>
      <c r="F12" s="24">
        <v>1.44</v>
      </c>
      <c r="G12" s="24">
        <f t="shared" si="2"/>
        <v>1905134.4</v>
      </c>
      <c r="H12" s="24">
        <v>936.0</v>
      </c>
      <c r="I12" s="25">
        <f t="shared" si="1"/>
        <v>2035.4</v>
      </c>
      <c r="J12" s="3"/>
      <c r="K12" s="3"/>
      <c r="L12" s="3"/>
      <c r="M12" s="3"/>
      <c r="N12" s="3"/>
      <c r="O12" s="3"/>
    </row>
    <row r="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>
      <c r="A15" s="26"/>
      <c r="B15" s="3"/>
      <c r="C15" s="3"/>
      <c r="D15" s="3"/>
      <c r="E15" s="3"/>
      <c r="F15" s="3"/>
      <c r="G15" s="3"/>
      <c r="J15" s="26"/>
      <c r="K15" s="3"/>
      <c r="L15" s="3"/>
      <c r="M15" s="3"/>
      <c r="N15" s="3"/>
      <c r="O15" s="3"/>
    </row>
  </sheetData>
  <drawing r:id="rId1"/>
</worksheet>
</file>